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305" activeTab="0"/>
  </bookViews>
  <sheets>
    <sheet name="FFF" sheetId="1" r:id="rId1"/>
  </sheets>
  <definedNames>
    <definedName name="_xlnm.Print_Area" localSheetId="0">'FFF'!$B$1:$E$41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<sst xmlns="http://schemas.openxmlformats.org/spreadsheetml/2006/main" count="49" uniqueCount="41">
  <si>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</si>
  <si>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</si>
  <si>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</si>
  <si>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</si>
  <si>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</si>
  <si>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</si>
  <si>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</si>
  <si>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</si>
  <si>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</si>
  <si>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</si>
  <si>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</si>
  <si>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</si>
  <si>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</si>
  <si>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</si>
  <si>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</si>
  <si>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</si>
  <si>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</si>
  <si>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</si>
  <si>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</si>
  <si>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</si>
  <si>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</si>
  <si>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</si>
  <si>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</si>
  <si>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</si>
  <si>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</si>
  <si>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</si>
  <si>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</si>
  <si>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</si>
  <si>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</si>
  <si>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</si>
  <si>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</si>
  <si>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</si>
  <si>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</si>
  <si>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</si>
  <si>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</si>
  <si>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León, Guanajuato
Flujo de Fondos
Del 01 de Enero al 30 de Septiembre de 2021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</si>
  <si>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</si>
  <si>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</si>
  <si>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</si>
  <si>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</si>
  <si>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Nota: El aprobado total tiene una variación de 1,139,287,317 son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</si>
</sst>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inden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4" fillId="0" borderId="9" xfId="21" applyFont="1" applyBorder="1" applyAlignment="1">
      <alignment horizontal="left" vertical="center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0" xfId="21" applyFont="1" applyBorder="1" applyAlignment="1">
      <alignment horizontal="left" vertical="center"/>
      <protection/>
    </xf>
    <xf numFmtId="4" fontId="4" fillId="0" borderId="0" xfId="0" applyNumberFormat="1" applyFont="1" applyFill="1" applyBorder="1" applyAlignment="1">
      <alignment vertical="center" wrapText="1"/>
    </xf>
    <xf numFmtId="0" fontId="6" fillId="0" borderId="3" xfId="0" applyFont="1" applyBorder="1"/>
    <xf numFmtId="0" fontId="3" fillId="0" borderId="6" xfId="0" applyFont="1" applyBorder="1" applyAlignment="1">
      <alignment horizontal="left" indent="1"/>
    </xf>
    <xf numFmtId="3" fontId="3" fillId="0" borderId="7" xfId="0" applyNumberFormat="1" applyFont="1" applyBorder="1"/>
    <xf numFmtId="3" fontId="3" fillId="0" borderId="8" xfId="0" applyNumberFormat="1" applyFont="1" applyBorder="1"/>
    <xf numFmtId="0" fontId="6" fillId="0" borderId="6" xfId="0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0" fontId="6" fillId="0" borderId="9" xfId="0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165" fontId="3" fillId="0" borderId="0" xfId="23" applyNumberFormat="1" applyFont="1"/>
    <xf numFmtId="0" fontId="3" fillId="0" borderId="12" xfId="0" applyFont="1" applyBorder="1"/>
    <xf numFmtId="164" fontId="7" fillId="0" borderId="13" xfId="22" applyNumberFormat="1" applyFont="1" applyBorder="1" applyAlignment="1" applyProtection="1">
      <alignment horizontal="center" vertical="top" wrapText="1"/>
      <protection locked="0"/>
    </xf>
    <xf numFmtId="164" fontId="7" fillId="0" borderId="0" xfId="22" applyNumberFormat="1" applyFont="1" applyBorder="1" applyAlignment="1" applyProtection="1">
      <alignment horizontal="center" vertical="top" wrapText="1"/>
      <protection locked="0"/>
    </xf>
    <xf numFmtId="166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4" xfId="20" applyFont="1" applyFill="1" applyBorder="1" applyAlignment="1" applyProtection="1">
      <alignment horizontal="center" vertical="center" wrapText="1"/>
      <protection locked="0"/>
    </xf>
    <xf numFmtId="0" fontId="4" fillId="2" borderId="15" xfId="20" applyFont="1" applyFill="1" applyBorder="1" applyAlignment="1" applyProtection="1">
      <alignment horizontal="center" vertical="center" wrapText="1"/>
      <protection locked="0"/>
    </xf>
    <xf numFmtId="164" fontId="7" fillId="0" borderId="0" xfId="22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 2" xfId="21"/>
    <cellStyle name="Millares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02870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SheetLayoutView="100" workbookViewId="0" topLeftCell="A1">
      <selection activeCell="B1" sqref="B1:E1"/>
    </sheetView>
  </sheetViews>
  <sheetFormatPr defaultColWidth="11.421875" defaultRowHeight="15"/>
  <cols>
    <col min="1" max="1" width="11.421875" style="1" customWidth="1"/>
    <col min="2" max="2" width="44.00390625" style="1" customWidth="1"/>
    <col min="3" max="5" width="17.7109375" style="1" customWidth="1"/>
    <col min="6" max="16384" width="11.421875" style="1" customWidth="1"/>
  </cols>
  <sheetData>
    <row r="1" spans="1:9" ht="39.95" customHeight="1">
      <c r="A1" s="2"/>
      <c r="B1" s="35" t="s">
        <v>35</v>
      </c>
      <c r="C1" s="36"/>
      <c r="D1" s="36"/>
      <c r="E1" s="37"/>
      <c r="F1" s="2"/>
      <c r="G1" s="2"/>
      <c r="H1" s="2"/>
      <c r="I1" s="2"/>
    </row>
    <row r="2" spans="1:9" ht="24">
      <c r="A2" s="2"/>
      <c r="B2" s="3" t="s">
        <v>20</v>
      </c>
      <c r="C2" s="4" t="s">
        <v>22</v>
      </c>
      <c r="D2" s="4" t="s">
        <v>21</v>
      </c>
      <c r="E2" s="4" t="s">
        <v>23</v>
      </c>
      <c r="F2" s="2"/>
      <c r="G2" s="2"/>
      <c r="H2" s="2"/>
      <c r="I2" s="2"/>
    </row>
    <row r="3" spans="1:9" ht="12">
      <c r="A3" s="2"/>
      <c r="B3" s="5" t="s">
        <v>0</v>
      </c>
      <c r="C3" s="6">
        <f>SUM(C4:C13)</f>
        <v>7448192653.67</v>
      </c>
      <c r="D3" s="6">
        <f aca="true" t="shared" si="0" ref="D3:E3">SUM(D4:D13)</f>
        <v>5209864351.9</v>
      </c>
      <c r="E3" s="7">
        <f t="shared" si="0"/>
        <v>5210111388.539999</v>
      </c>
      <c r="F3" s="2"/>
      <c r="G3" s="2"/>
      <c r="H3" s="2"/>
      <c r="I3" s="2"/>
    </row>
    <row r="4" spans="1:9" ht="12">
      <c r="A4" s="2"/>
      <c r="B4" s="8" t="s">
        <v>1</v>
      </c>
      <c r="C4" s="9">
        <v>1365767231.9899998</v>
      </c>
      <c r="D4" s="9">
        <v>1263066118.8199997</v>
      </c>
      <c r="E4" s="10">
        <v>1263079247.9499998</v>
      </c>
      <c r="F4" s="2"/>
      <c r="G4" s="2"/>
      <c r="H4" s="2"/>
      <c r="I4" s="2"/>
    </row>
    <row r="5" spans="1:9" ht="12">
      <c r="A5" s="2"/>
      <c r="B5" s="8" t="s">
        <v>2</v>
      </c>
      <c r="C5" s="9">
        <v>0</v>
      </c>
      <c r="D5" s="9">
        <v>0</v>
      </c>
      <c r="E5" s="10">
        <v>0</v>
      </c>
      <c r="F5" s="2"/>
      <c r="G5" s="2"/>
      <c r="H5" s="2"/>
      <c r="I5" s="2"/>
    </row>
    <row r="6" spans="1:9" ht="12">
      <c r="A6" s="2"/>
      <c r="B6" s="8" t="s">
        <v>3</v>
      </c>
      <c r="C6" s="9">
        <v>17585.38</v>
      </c>
      <c r="D6" s="9">
        <v>18717.98</v>
      </c>
      <c r="E6" s="10">
        <v>18717.98</v>
      </c>
      <c r="F6" s="2"/>
      <c r="G6" s="2"/>
      <c r="H6" s="2"/>
      <c r="I6" s="2"/>
    </row>
    <row r="7" spans="1:9" ht="12">
      <c r="A7" s="2"/>
      <c r="B7" s="8" t="s">
        <v>4</v>
      </c>
      <c r="C7" s="9">
        <v>393566963.31999993</v>
      </c>
      <c r="D7" s="9">
        <v>317276007.8600001</v>
      </c>
      <c r="E7" s="10">
        <v>317279227.8600001</v>
      </c>
      <c r="F7" s="2"/>
      <c r="G7" s="2"/>
      <c r="H7" s="2"/>
      <c r="I7" s="2"/>
    </row>
    <row r="8" spans="1:9" ht="12">
      <c r="A8" s="2"/>
      <c r="B8" s="8" t="s">
        <v>5</v>
      </c>
      <c r="C8" s="9">
        <v>87889634.32</v>
      </c>
      <c r="D8" s="9">
        <v>69220785.46000001</v>
      </c>
      <c r="E8" s="10">
        <v>69221316.46000001</v>
      </c>
      <c r="F8" s="2"/>
      <c r="G8" s="2"/>
      <c r="H8" s="2"/>
      <c r="I8" s="2"/>
    </row>
    <row r="9" spans="1:9" ht="12">
      <c r="A9" s="2"/>
      <c r="B9" s="8" t="s">
        <v>6</v>
      </c>
      <c r="C9" s="9">
        <v>319407340.65999997</v>
      </c>
      <c r="D9" s="9">
        <v>310397218.31000006</v>
      </c>
      <c r="E9" s="10">
        <v>310626426.39</v>
      </c>
      <c r="F9" s="2"/>
      <c r="G9" s="2"/>
      <c r="H9" s="2"/>
      <c r="I9" s="2"/>
    </row>
    <row r="10" spans="1:9" ht="12">
      <c r="A10" s="2"/>
      <c r="B10" s="8" t="s">
        <v>7</v>
      </c>
      <c r="C10" s="9">
        <v>0</v>
      </c>
      <c r="D10" s="9">
        <v>0</v>
      </c>
      <c r="E10" s="10">
        <v>0</v>
      </c>
      <c r="F10" s="2"/>
      <c r="G10" s="2"/>
      <c r="H10" s="2"/>
      <c r="I10" s="2"/>
    </row>
    <row r="11" spans="1:9" ht="12">
      <c r="A11" s="2"/>
      <c r="B11" s="8" t="s">
        <v>8</v>
      </c>
      <c r="C11" s="9">
        <v>4142256581</v>
      </c>
      <c r="D11" s="9">
        <v>3249885503.47</v>
      </c>
      <c r="E11" s="10">
        <v>3249886451.8999996</v>
      </c>
      <c r="F11" s="2"/>
      <c r="G11" s="2"/>
      <c r="H11" s="2"/>
      <c r="I11" s="2"/>
    </row>
    <row r="12" spans="1:9" ht="12">
      <c r="A12" s="2"/>
      <c r="B12" s="8" t="s">
        <v>9</v>
      </c>
      <c r="C12" s="9">
        <v>0</v>
      </c>
      <c r="D12" s="9">
        <v>0</v>
      </c>
      <c r="E12" s="10">
        <v>0</v>
      </c>
      <c r="F12" s="2"/>
      <c r="G12" s="2"/>
      <c r="H12" s="2"/>
      <c r="I12" s="2"/>
    </row>
    <row r="13" spans="1:9" ht="12">
      <c r="A13" s="2"/>
      <c r="B13" s="8" t="s">
        <v>10</v>
      </c>
      <c r="C13" s="9">
        <v>1139287317</v>
      </c>
      <c r="D13" s="9">
        <v>0</v>
      </c>
      <c r="E13" s="10">
        <v>0</v>
      </c>
      <c r="F13" s="2"/>
      <c r="G13" s="2"/>
      <c r="H13" s="2"/>
      <c r="I13" s="2"/>
    </row>
    <row r="14" spans="1:9" ht="12">
      <c r="A14" s="2"/>
      <c r="B14" s="11" t="s">
        <v>11</v>
      </c>
      <c r="C14" s="12">
        <f>SUM(C15:C23)</f>
        <v>7448192654.280001</v>
      </c>
      <c r="D14" s="12">
        <f aca="true" t="shared" si="1" ref="D14:E14">SUM(D15:D23)</f>
        <v>4573108866.36</v>
      </c>
      <c r="E14" s="13">
        <f t="shared" si="1"/>
        <v>4467192476.63</v>
      </c>
      <c r="F14" s="2"/>
      <c r="G14" s="2"/>
      <c r="H14" s="2"/>
      <c r="I14" s="2"/>
    </row>
    <row r="15" spans="1:9" ht="12">
      <c r="A15" s="2"/>
      <c r="B15" s="8" t="s">
        <v>12</v>
      </c>
      <c r="C15" s="9">
        <v>2639760163.32</v>
      </c>
      <c r="D15" s="9">
        <v>1780887206.2099996</v>
      </c>
      <c r="E15" s="10">
        <v>1760968211.6099997</v>
      </c>
      <c r="F15" s="2"/>
      <c r="G15" s="2"/>
      <c r="H15" s="2"/>
      <c r="I15" s="2"/>
    </row>
    <row r="16" spans="1:9" ht="12">
      <c r="A16" s="2"/>
      <c r="B16" s="8" t="s">
        <v>13</v>
      </c>
      <c r="C16" s="9">
        <v>383867231.11000013</v>
      </c>
      <c r="D16" s="9">
        <v>238126355.52000007</v>
      </c>
      <c r="E16" s="10">
        <v>224530712.18</v>
      </c>
      <c r="F16" s="2"/>
      <c r="G16" s="2"/>
      <c r="H16" s="2"/>
      <c r="I16" s="2"/>
    </row>
    <row r="17" spans="1:9" ht="12">
      <c r="A17" s="2"/>
      <c r="B17" s="8" t="s">
        <v>14</v>
      </c>
      <c r="C17" s="9">
        <v>1341595431.0900002</v>
      </c>
      <c r="D17" s="9">
        <v>808451466.78</v>
      </c>
      <c r="E17" s="10">
        <v>793852425.76</v>
      </c>
      <c r="F17" s="2"/>
      <c r="G17" s="2"/>
      <c r="H17" s="2"/>
      <c r="I17" s="2"/>
    </row>
    <row r="18" spans="1:9" ht="12">
      <c r="A18" s="2"/>
      <c r="B18" s="8" t="s">
        <v>9</v>
      </c>
      <c r="C18" s="9">
        <v>975204274.92</v>
      </c>
      <c r="D18" s="9">
        <v>782732148.51</v>
      </c>
      <c r="E18" s="10">
        <v>739194749.9699999</v>
      </c>
      <c r="F18" s="2"/>
      <c r="G18" s="2"/>
      <c r="H18" s="2"/>
      <c r="I18" s="2"/>
    </row>
    <row r="19" spans="1:9" ht="12">
      <c r="A19" s="2"/>
      <c r="B19" s="8" t="s">
        <v>15</v>
      </c>
      <c r="C19" s="9">
        <v>324821071.13</v>
      </c>
      <c r="D19" s="9">
        <v>252557975.56</v>
      </c>
      <c r="E19" s="10">
        <v>250074868.84</v>
      </c>
      <c r="F19" s="2"/>
      <c r="G19" s="2"/>
      <c r="H19" s="2"/>
      <c r="I19" s="2"/>
    </row>
    <row r="20" spans="1:9" ht="12">
      <c r="A20" s="2"/>
      <c r="B20" s="8" t="s">
        <v>16</v>
      </c>
      <c r="C20" s="9">
        <v>1532613054.62</v>
      </c>
      <c r="D20" s="9">
        <v>610307849.3199999</v>
      </c>
      <c r="E20" s="10">
        <v>598525643.81</v>
      </c>
      <c r="F20" s="2"/>
      <c r="G20" s="2"/>
      <c r="H20" s="2"/>
      <c r="I20" s="2"/>
    </row>
    <row r="21" spans="1:9" ht="12">
      <c r="A21" s="2"/>
      <c r="B21" s="8" t="s">
        <v>17</v>
      </c>
      <c r="C21" s="9">
        <v>115571425.50000001</v>
      </c>
      <c r="D21" s="9">
        <v>200067.28</v>
      </c>
      <c r="E21" s="10">
        <v>200067.28</v>
      </c>
      <c r="F21" s="2"/>
      <c r="G21" s="2"/>
      <c r="H21" s="2"/>
      <c r="I21" s="2"/>
    </row>
    <row r="22" spans="1:9" ht="12">
      <c r="A22" s="2"/>
      <c r="B22" s="8" t="s">
        <v>18</v>
      </c>
      <c r="C22" s="9">
        <v>0</v>
      </c>
      <c r="D22" s="9">
        <v>0</v>
      </c>
      <c r="E22" s="10">
        <v>0</v>
      </c>
      <c r="F22" s="2"/>
      <c r="G22" s="2"/>
      <c r="H22" s="2"/>
      <c r="I22" s="2"/>
    </row>
    <row r="23" spans="1:9" ht="12">
      <c r="A23" s="2"/>
      <c r="B23" s="8" t="s">
        <v>19</v>
      </c>
      <c r="C23" s="9">
        <v>134760002.59</v>
      </c>
      <c r="D23" s="9">
        <v>99845797.18</v>
      </c>
      <c r="E23" s="10">
        <v>99845797.18</v>
      </c>
      <c r="F23" s="2"/>
      <c r="G23" s="2"/>
      <c r="H23" s="2"/>
      <c r="I23" s="2"/>
    </row>
    <row r="24" spans="1:9" ht="12">
      <c r="A24" s="2"/>
      <c r="B24" s="14" t="s">
        <v>24</v>
      </c>
      <c r="C24" s="15">
        <v>0</v>
      </c>
      <c r="D24" s="15">
        <f>D3-D14</f>
        <v>636755485.54</v>
      </c>
      <c r="E24" s="16">
        <f>E3-E14</f>
        <v>742918911.9099989</v>
      </c>
      <c r="F24" s="2"/>
      <c r="G24" s="2"/>
      <c r="H24" s="2"/>
      <c r="I24" s="2"/>
    </row>
    <row r="25" spans="1:9" ht="12">
      <c r="A25" s="2"/>
      <c r="B25" s="17"/>
      <c r="C25" s="33"/>
      <c r="D25" s="18"/>
      <c r="E25" s="18"/>
      <c r="F25" s="2"/>
      <c r="G25" s="2"/>
      <c r="H25" s="2"/>
      <c r="I25" s="2"/>
    </row>
    <row r="26" spans="1:9" ht="24">
      <c r="A26" s="2"/>
      <c r="B26" s="3" t="s">
        <v>20</v>
      </c>
      <c r="C26" s="4" t="s">
        <v>22</v>
      </c>
      <c r="D26" s="4" t="s">
        <v>21</v>
      </c>
      <c r="E26" s="4" t="s">
        <v>23</v>
      </c>
      <c r="F26" s="2"/>
      <c r="G26" s="2"/>
      <c r="H26" s="2"/>
      <c r="I26" s="2"/>
    </row>
    <row r="27" spans="1:9" ht="12">
      <c r="A27" s="2"/>
      <c r="B27" s="19" t="s">
        <v>25</v>
      </c>
      <c r="C27" s="6">
        <f>SUM(C28:C34)</f>
        <v>4707600078.470001</v>
      </c>
      <c r="D27" s="6">
        <f>SUM(D28:D34)</f>
        <v>3979464882.0699997</v>
      </c>
      <c r="E27" s="7">
        <f>SUM(E28:E34)</f>
        <v>3979711974.2799997</v>
      </c>
      <c r="F27" s="2"/>
      <c r="G27" s="2"/>
      <c r="H27" s="2"/>
      <c r="I27" s="2"/>
    </row>
    <row r="28" spans="1:9" ht="12">
      <c r="A28" s="2"/>
      <c r="B28" s="20" t="s">
        <v>26</v>
      </c>
      <c r="C28" s="21">
        <v>2170079927.6400003</v>
      </c>
      <c r="D28" s="21">
        <v>1927391279.6899998</v>
      </c>
      <c r="E28" s="22">
        <v>1927638371.8999999</v>
      </c>
      <c r="F28" s="2"/>
      <c r="G28" s="2"/>
      <c r="H28" s="2"/>
      <c r="I28" s="2"/>
    </row>
    <row r="29" spans="1:9" ht="12">
      <c r="A29" s="2"/>
      <c r="B29" s="20" t="s">
        <v>27</v>
      </c>
      <c r="C29" s="21">
        <v>0</v>
      </c>
      <c r="D29" s="21">
        <v>0</v>
      </c>
      <c r="E29" s="21">
        <v>0</v>
      </c>
      <c r="F29" s="2"/>
      <c r="G29" s="2"/>
      <c r="H29" s="2"/>
      <c r="I29" s="2"/>
    </row>
    <row r="30" spans="1:9" ht="12">
      <c r="A30" s="2"/>
      <c r="B30" s="20" t="s">
        <v>28</v>
      </c>
      <c r="C30" s="21">
        <v>0</v>
      </c>
      <c r="D30" s="21">
        <v>0</v>
      </c>
      <c r="E30" s="21">
        <v>0</v>
      </c>
      <c r="F30" s="2"/>
      <c r="G30" s="2"/>
      <c r="H30" s="2"/>
      <c r="I30" s="2"/>
    </row>
    <row r="31" spans="1:9" ht="12">
      <c r="A31" s="2"/>
      <c r="B31" s="20" t="s">
        <v>29</v>
      </c>
      <c r="C31" s="21">
        <v>0</v>
      </c>
      <c r="D31" s="21">
        <v>0</v>
      </c>
      <c r="E31" s="21">
        <v>0</v>
      </c>
      <c r="F31" s="2"/>
      <c r="G31" s="2"/>
      <c r="H31" s="2"/>
      <c r="I31" s="2"/>
    </row>
    <row r="32" spans="1:9" ht="12">
      <c r="A32" s="2"/>
      <c r="B32" s="20" t="s">
        <v>30</v>
      </c>
      <c r="C32" s="21">
        <v>2537520150.8300004</v>
      </c>
      <c r="D32" s="21">
        <v>2052073602.3799999</v>
      </c>
      <c r="E32" s="22">
        <v>2052073602.3799999</v>
      </c>
      <c r="F32" s="2"/>
      <c r="G32" s="2"/>
      <c r="H32" s="2"/>
      <c r="I32" s="2"/>
    </row>
    <row r="33" spans="1:9" ht="12">
      <c r="A33" s="2"/>
      <c r="B33" s="20" t="s">
        <v>31</v>
      </c>
      <c r="C33" s="21">
        <v>0</v>
      </c>
      <c r="D33" s="21">
        <v>0</v>
      </c>
      <c r="E33" s="21">
        <v>0</v>
      </c>
      <c r="F33" s="2"/>
      <c r="G33" s="2"/>
      <c r="H33" s="2"/>
      <c r="I33" s="2"/>
    </row>
    <row r="34" spans="1:9" ht="12">
      <c r="A34" s="2"/>
      <c r="B34" s="20" t="s">
        <v>32</v>
      </c>
      <c r="C34" s="21">
        <v>0</v>
      </c>
      <c r="D34" s="21">
        <v>0</v>
      </c>
      <c r="E34" s="21">
        <v>0</v>
      </c>
      <c r="F34" s="2"/>
      <c r="G34" s="2"/>
      <c r="H34" s="2"/>
      <c r="I34" s="2"/>
    </row>
    <row r="35" spans="1:9" ht="12">
      <c r="A35" s="2"/>
      <c r="B35" s="23" t="s">
        <v>33</v>
      </c>
      <c r="C35" s="24">
        <f>SUM(C36:C38)</f>
        <v>1601305258.3799999</v>
      </c>
      <c r="D35" s="24">
        <f>SUM(D36:D38)</f>
        <v>1230399469.8300002</v>
      </c>
      <c r="E35" s="25">
        <f>SUM(E36:E38)</f>
        <v>1230399414.26</v>
      </c>
      <c r="F35" s="2"/>
      <c r="G35" s="2"/>
      <c r="H35" s="2"/>
      <c r="I35" s="2"/>
    </row>
    <row r="36" spans="1:9" ht="12">
      <c r="A36" s="2"/>
      <c r="B36" s="20" t="s">
        <v>30</v>
      </c>
      <c r="C36" s="21">
        <v>1397039902.12</v>
      </c>
      <c r="D36" s="21">
        <v>1089096292.92</v>
      </c>
      <c r="E36" s="22">
        <v>1089096292.92</v>
      </c>
      <c r="F36" s="2"/>
      <c r="G36" s="2"/>
      <c r="H36" s="2"/>
      <c r="I36" s="2"/>
    </row>
    <row r="37" spans="1:9" ht="12">
      <c r="A37" s="2"/>
      <c r="B37" s="20" t="s">
        <v>31</v>
      </c>
      <c r="C37" s="21">
        <v>204265356.26</v>
      </c>
      <c r="D37" s="21">
        <v>141303176.91</v>
      </c>
      <c r="E37" s="22">
        <v>141303121.34</v>
      </c>
      <c r="F37" s="2"/>
      <c r="G37" s="2"/>
      <c r="H37" s="2"/>
      <c r="I37" s="2"/>
    </row>
    <row r="38" spans="1:9" ht="12">
      <c r="A38" s="2"/>
      <c r="B38" s="20" t="s">
        <v>34</v>
      </c>
      <c r="C38" s="21">
        <v>0</v>
      </c>
      <c r="D38" s="21">
        <v>0</v>
      </c>
      <c r="E38" s="22">
        <v>0</v>
      </c>
      <c r="F38" s="2"/>
      <c r="G38" s="2"/>
      <c r="H38" s="2"/>
      <c r="I38" s="2"/>
    </row>
    <row r="39" spans="1:9" ht="12">
      <c r="A39" s="2"/>
      <c r="B39" s="26" t="s">
        <v>24</v>
      </c>
      <c r="C39" s="27">
        <f>C27+C35</f>
        <v>6308905336.850001</v>
      </c>
      <c r="D39" s="27">
        <f aca="true" t="shared" si="2" ref="D39:E39">D27+D35</f>
        <v>5209864351.9</v>
      </c>
      <c r="E39" s="28">
        <f t="shared" si="2"/>
        <v>5210111388.54</v>
      </c>
      <c r="F39" s="2"/>
      <c r="G39" s="2"/>
      <c r="H39" s="2"/>
      <c r="I39" s="2"/>
    </row>
    <row r="40" spans="1:9" ht="12">
      <c r="A40" s="2"/>
      <c r="B40" s="2" t="s">
        <v>40</v>
      </c>
      <c r="C40" s="2"/>
      <c r="D40" s="29"/>
      <c r="E40" s="29"/>
      <c r="F40" s="2"/>
      <c r="G40" s="2"/>
      <c r="H40" s="2"/>
      <c r="I40" s="2"/>
    </row>
    <row r="41" spans="1:9" ht="12">
      <c r="A41" s="2"/>
      <c r="B41" s="2"/>
      <c r="C41" s="34"/>
      <c r="D41" s="2"/>
      <c r="E41" s="2"/>
      <c r="F41" s="2"/>
      <c r="G41" s="2"/>
      <c r="H41" s="2"/>
      <c r="I41" s="2"/>
    </row>
    <row r="42" spans="1:9" ht="12">
      <c r="A42" s="2"/>
      <c r="B42" s="2"/>
      <c r="C42" s="2"/>
      <c r="D42" s="2"/>
      <c r="E42" s="2"/>
      <c r="F42" s="2"/>
      <c r="G42" s="2"/>
      <c r="H42" s="2"/>
      <c r="I42" s="2"/>
    </row>
    <row r="43" spans="1:9" ht="12">
      <c r="A43" s="2"/>
      <c r="B43" s="2"/>
      <c r="C43" s="2"/>
      <c r="D43" s="2"/>
      <c r="E43" s="2"/>
      <c r="F43" s="2"/>
      <c r="G43" s="2"/>
      <c r="H43" s="2"/>
      <c r="I43" s="2"/>
    </row>
    <row r="44" spans="1:9" ht="12">
      <c r="A44" s="2"/>
      <c r="B44" s="2"/>
      <c r="C44" s="2"/>
      <c r="D44" s="2"/>
      <c r="E44" s="2"/>
      <c r="F44" s="2"/>
      <c r="G44" s="2"/>
      <c r="H44" s="2"/>
      <c r="I44" s="2"/>
    </row>
    <row r="45" spans="1:9" ht="12">
      <c r="A45" s="2"/>
      <c r="B45" s="2"/>
      <c r="C45" s="2"/>
      <c r="D45" s="2"/>
      <c r="E45" s="2"/>
      <c r="F45" s="2"/>
      <c r="G45" s="2"/>
      <c r="H45" s="2"/>
      <c r="I45" s="2"/>
    </row>
    <row r="46" spans="1:9" ht="12">
      <c r="A46" s="2"/>
      <c r="B46" s="2"/>
      <c r="C46" s="2"/>
      <c r="D46" s="2"/>
      <c r="E46" s="2"/>
      <c r="F46" s="2"/>
      <c r="G46" s="2"/>
      <c r="H46" s="2"/>
      <c r="I46" s="2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2">
      <c r="A48" s="2"/>
      <c r="B48" s="2"/>
      <c r="C48" s="2"/>
      <c r="D48" s="2"/>
      <c r="E48" s="2"/>
      <c r="F48" s="2"/>
      <c r="G48" s="2"/>
      <c r="H48" s="2"/>
      <c r="I48" s="2"/>
    </row>
    <row r="49" spans="1:9" ht="12">
      <c r="A49" s="2"/>
      <c r="B49" s="2"/>
      <c r="C49" s="2"/>
      <c r="D49" s="2"/>
      <c r="E49" s="2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  <row r="52" spans="1:9" ht="12">
      <c r="A52" s="2"/>
      <c r="B52" s="2"/>
      <c r="C52" s="2"/>
      <c r="D52" s="2"/>
      <c r="E52" s="2"/>
      <c r="F52" s="2"/>
      <c r="G52" s="2"/>
      <c r="H52" s="2"/>
      <c r="I52" s="2"/>
    </row>
    <row r="53" spans="1:9" ht="12">
      <c r="A53" s="2"/>
      <c r="B53" s="2"/>
      <c r="C53" s="2"/>
      <c r="D53" s="2"/>
      <c r="E53" s="2"/>
      <c r="F53" s="2"/>
      <c r="G53" s="2"/>
      <c r="H53" s="2"/>
      <c r="I53" s="2"/>
    </row>
    <row r="54" spans="1:9" ht="12">
      <c r="A54" s="2"/>
      <c r="B54" s="2"/>
      <c r="C54" s="2"/>
      <c r="D54" s="2"/>
      <c r="E54" s="2"/>
      <c r="F54" s="2"/>
      <c r="G54" s="2"/>
      <c r="H54" s="2"/>
      <c r="I54" s="2"/>
    </row>
    <row r="55" spans="1:9" ht="12">
      <c r="A55" s="2"/>
      <c r="B55" s="2"/>
      <c r="C55" s="2"/>
      <c r="D55" s="2"/>
      <c r="E55" s="2"/>
      <c r="F55" s="2"/>
      <c r="G55" s="2"/>
      <c r="H55" s="2"/>
      <c r="I55" s="2"/>
    </row>
    <row r="56" spans="1:9" ht="12">
      <c r="A56" s="2"/>
      <c r="B56" s="2"/>
      <c r="C56" s="2"/>
      <c r="D56" s="2"/>
      <c r="E56" s="2"/>
      <c r="F56" s="2"/>
      <c r="G56" s="2"/>
      <c r="H56" s="2"/>
      <c r="I56" s="2"/>
    </row>
    <row r="57" spans="1:9" ht="12">
      <c r="A57" s="2"/>
      <c r="B57" s="2"/>
      <c r="C57" s="2"/>
      <c r="D57" s="2"/>
      <c r="E57" s="2"/>
      <c r="F57" s="2"/>
      <c r="G57" s="2"/>
      <c r="H57" s="2"/>
      <c r="I57" s="2"/>
    </row>
    <row r="58" spans="1:9" ht="12">
      <c r="A58" s="2"/>
      <c r="B58" s="2"/>
      <c r="C58" s="2"/>
      <c r="D58" s="2"/>
      <c r="E58" s="2"/>
      <c r="F58" s="2"/>
      <c r="G58" s="2"/>
      <c r="H58" s="2"/>
      <c r="I58" s="2"/>
    </row>
    <row r="59" spans="1:9" ht="12">
      <c r="A59" s="2"/>
      <c r="B59" s="2"/>
      <c r="C59" s="2"/>
      <c r="D59" s="2"/>
      <c r="E59" s="2"/>
      <c r="F59" s="2"/>
      <c r="G59" s="2"/>
      <c r="H59" s="2"/>
      <c r="I59" s="2"/>
    </row>
    <row r="60" spans="1:9" ht="12">
      <c r="A60" s="2"/>
      <c r="B60" s="2"/>
      <c r="C60" s="2"/>
      <c r="D60" s="2"/>
      <c r="E60" s="2"/>
      <c r="F60" s="2"/>
      <c r="G60" s="2"/>
      <c r="H60" s="2"/>
      <c r="I60" s="2"/>
    </row>
    <row r="61" spans="1:9" ht="12">
      <c r="A61" s="2"/>
      <c r="B61" s="2"/>
      <c r="C61" s="2"/>
      <c r="D61" s="30"/>
      <c r="E61" s="30"/>
      <c r="F61" s="30"/>
      <c r="G61" s="2"/>
      <c r="H61" s="2"/>
      <c r="I61" s="2"/>
    </row>
    <row r="62" spans="1:9" ht="11.45" customHeight="1">
      <c r="A62" s="2"/>
      <c r="B62" s="31" t="s">
        <v>36</v>
      </c>
      <c r="C62" s="2"/>
      <c r="D62" s="38" t="s">
        <v>38</v>
      </c>
      <c r="E62" s="38"/>
      <c r="F62" s="38"/>
      <c r="G62" s="2"/>
      <c r="H62" s="2"/>
      <c r="I62" s="2"/>
    </row>
    <row r="63" spans="1:9" ht="11.45" customHeight="1">
      <c r="A63" s="2"/>
      <c r="B63" s="32" t="s">
        <v>37</v>
      </c>
      <c r="C63" s="2"/>
      <c r="D63" s="38" t="s">
        <v>39</v>
      </c>
      <c r="E63" s="38"/>
      <c r="F63" s="38"/>
      <c r="G63" s="2"/>
      <c r="H63" s="2"/>
      <c r="I63" s="2"/>
    </row>
  </sheetData>
  <mergeCells count="3">
    <mergeCell ref="B1:E1"/>
    <mergeCell ref="D62:F62"/>
    <mergeCell ref="D63:F63"/>
  </mergeCells>
  <printOptions/>
  <pageMargins left="0.25" right="0.25" top="0.75" bottom="0.75" header="0.3" footer="0.3"/>
  <pageSetup fitToHeight="1" fitToWidth="1" horizontalDpi="600" verticalDpi="600" orientation="portrait" paperSize="9" r:id="rId2"/>
  <ignoredErrors>
    <ignoredError sqref="C14:E24" formulaRange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2021-10-18T18:18:58Z</cp:lastPrinted>
  <dcterms:created xsi:type="dcterms:W3CDTF">2017-12-20T04:54:53Z</dcterms:created>
  <dcterms:modified xsi:type="dcterms:W3CDTF">2021-10-29T17:09:26Z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